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E8" i="2"/>
  <c r="E19"/>
  <c r="G8"/>
  <c r="G19" s="1"/>
  <c r="H8"/>
  <c r="H19" s="1"/>
  <c r="I8"/>
  <c r="I19" s="1"/>
  <c r="J8"/>
  <c r="J19" s="1"/>
  <c r="D8"/>
  <c r="D19" s="1"/>
  <c r="F15"/>
  <c r="F14"/>
  <c r="F13"/>
  <c r="F10"/>
  <c r="F8" l="1"/>
  <c r="F19" s="1"/>
</calcChain>
</file>

<file path=xl/sharedStrings.xml><?xml version="1.0" encoding="utf-8"?>
<sst xmlns="http://schemas.openxmlformats.org/spreadsheetml/2006/main" count="35" uniqueCount="35">
  <si>
    <t>№ п\п</t>
  </si>
  <si>
    <t xml:space="preserve">Среднесписочная численность </t>
  </si>
  <si>
    <t>Среднесписочная численность для расчета квот</t>
  </si>
  <si>
    <t>Установленная квота</t>
  </si>
  <si>
    <t xml:space="preserve">Работает на квотируемых рабочих местах </t>
  </si>
  <si>
    <t>Размер невыполненной квоты</t>
  </si>
  <si>
    <t>Заявленное количество квотируемых рабочих мест</t>
  </si>
  <si>
    <t>Филиал Публичного акционерного общества "Авиационная холдинговая компания"
Сухой "Комсомольский-на-Амуре авиационный завод имени Ю.А.Гагарина"</t>
  </si>
  <si>
    <t>Акционерное общество "Дальневосточная генерирующая компания"</t>
  </si>
  <si>
    <t>Акционерное общество "Хабаровский судостроительный завод"</t>
  </si>
  <si>
    <t>Общество с ограниченной ответственностью "РН-Востокнефтепродукт"</t>
  </si>
  <si>
    <t xml:space="preserve"> ФГУП "Главное военно-строительное управление №6"</t>
  </si>
  <si>
    <t xml:space="preserve"> Наименование предприятия</t>
  </si>
  <si>
    <t xml:space="preserve"> Наименование филиала</t>
  </si>
  <si>
    <t>Исполнительный аппарат Акционерное общество "Дальневосточная генерирующая компания"</t>
  </si>
  <si>
    <t>Аппарат управления ХГ, Хабаровская ТЭЦ-1, Хабаровская ТЭЦ-4</t>
  </si>
  <si>
    <t xml:space="preserve">Структурное подразделение "Комсомольская ТЭЦ-3" </t>
  </si>
  <si>
    <t xml:space="preserve">Структурное подразделение "Комсомольская ТЭЦ-2" </t>
  </si>
  <si>
    <t>Структурное подразделение "Амурская ТЭЦ-1"</t>
  </si>
  <si>
    <t xml:space="preserve">Структурное подразделение "Майская ГРЭС" </t>
  </si>
  <si>
    <t>3.1</t>
  </si>
  <si>
    <t>3.2</t>
  </si>
  <si>
    <t>3.3</t>
  </si>
  <si>
    <t>3.4</t>
  </si>
  <si>
    <t>3.5</t>
  </si>
  <si>
    <t>3.6</t>
  </si>
  <si>
    <t>3.7</t>
  </si>
  <si>
    <t>Хабаровская теплосетевая компания, в том числе: Аппарат управления ХТСК, Хабаровские тепловые сети, Хабаровская ТЭЦ-2 , Комсомольские тепловые сети</t>
  </si>
  <si>
    <t>3.8</t>
  </si>
  <si>
    <t>Работающих на РМ с вредными/ опасными условиями</t>
  </si>
  <si>
    <t xml:space="preserve">Примечание: </t>
  </si>
  <si>
    <t>В соответствии с частью 2 статьи 21 Федерального закона от 24.11.1995 № 181-ФЗ "О социальной защите инвалидов в Российской Федерации" при исчислении квоты для приёма на работу инвалидов в среднесписочную численность работников не включаются работники, условия труда которых отнесены к вредным и (или) опасным условиям труда по результатам аттестации рабочих мест по условиям труда или результатам специальной оценки условий труда.</t>
  </si>
  <si>
    <t>Информация о квотировании рабочих мест для трудоустройства инвалидов у крупнейших работадателей Хабаровского края на 01.06.2017</t>
  </si>
  <si>
    <t>Структурное подразделение "Николаевская ТЭЦ"</t>
  </si>
  <si>
    <t xml:space="preserve">                                                                                      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</si>
</sst>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64" fontId="7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left" vertical="top" indent="6"/>
    </xf>
    <xf numFmtId="4" fontId="4" fillId="0" borderId="0" xfId="0" applyNumberFormat="1" applyFont="1" applyAlignment="1">
      <alignment horizontal="left" vertical="top" indent="6"/>
    </xf>
    <xf numFmtId="4" fontId="4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left" vertical="top"/>
    </xf>
    <xf numFmtId="4" fontId="4" fillId="0" borderId="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70" zoomScaleNormal="70" workbookViewId="0">
      <selection activeCell="G29" sqref="G29"/>
    </sheetView>
  </sheetViews>
  <sheetFormatPr defaultRowHeight="18.75"/>
  <cols>
    <col min="1" max="1" width="6.42578125" style="10" customWidth="1"/>
    <col min="2" max="2" width="41" style="1" customWidth="1"/>
    <col min="3" max="3" width="64.85546875" style="15" customWidth="1"/>
    <col min="4" max="4" width="18.42578125" style="1" customWidth="1"/>
    <col min="5" max="5" width="22.7109375" style="1" customWidth="1"/>
    <col min="6" max="6" width="21.42578125" style="1" customWidth="1"/>
    <col min="7" max="7" width="19.28515625" style="1" customWidth="1"/>
    <col min="8" max="8" width="16.85546875" style="1" customWidth="1"/>
    <col min="9" max="9" width="20.140625" style="1" customWidth="1"/>
    <col min="10" max="10" width="20.85546875" style="1" customWidth="1"/>
    <col min="11" max="16384" width="9.140625" style="1"/>
  </cols>
  <sheetData>
    <row r="1" spans="1:10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>
      <c r="A2" s="32"/>
      <c r="B2" s="32"/>
      <c r="C2" s="32"/>
      <c r="D2" s="32"/>
      <c r="E2" s="32"/>
      <c r="F2" s="32"/>
      <c r="G2" s="32"/>
      <c r="H2" s="32"/>
      <c r="I2" s="32"/>
      <c r="J2" s="32"/>
    </row>
    <row r="4" spans="1:10" ht="81.75" customHeight="1">
      <c r="A4" s="2" t="s">
        <v>0</v>
      </c>
      <c r="B4" s="3" t="s">
        <v>12</v>
      </c>
      <c r="C4" s="3" t="s">
        <v>13</v>
      </c>
      <c r="D4" s="3" t="s">
        <v>1</v>
      </c>
      <c r="E4" s="3" t="s">
        <v>29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</row>
    <row r="5" spans="1:10">
      <c r="A5" s="4">
        <v>1</v>
      </c>
      <c r="B5" s="4">
        <v>2</v>
      </c>
      <c r="C5" s="1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10</v>
      </c>
      <c r="J5" s="4">
        <v>11</v>
      </c>
    </row>
    <row r="6" spans="1:10" ht="119.25" customHeight="1">
      <c r="A6" s="11">
        <v>1</v>
      </c>
      <c r="B6" s="8" t="s">
        <v>7</v>
      </c>
      <c r="C6" s="16"/>
      <c r="D6" s="23">
        <v>12619</v>
      </c>
      <c r="E6" s="23">
        <v>7587</v>
      </c>
      <c r="F6" s="23">
        <v>5032</v>
      </c>
      <c r="G6" s="23">
        <v>150</v>
      </c>
      <c r="H6" s="23">
        <v>116</v>
      </c>
      <c r="I6" s="23">
        <v>34</v>
      </c>
      <c r="J6" s="23">
        <v>35</v>
      </c>
    </row>
    <row r="7" spans="1:10" ht="42" customHeight="1">
      <c r="A7" s="4">
        <v>2</v>
      </c>
      <c r="B7" s="7" t="s">
        <v>11</v>
      </c>
      <c r="C7" s="16"/>
      <c r="D7" s="22">
        <v>4087</v>
      </c>
      <c r="E7" s="22">
        <v>3577</v>
      </c>
      <c r="F7" s="22">
        <v>510</v>
      </c>
      <c r="G7" s="22">
        <v>15</v>
      </c>
      <c r="H7" s="22">
        <v>15</v>
      </c>
      <c r="I7" s="22">
        <v>0</v>
      </c>
      <c r="J7" s="22">
        <v>0</v>
      </c>
    </row>
    <row r="8" spans="1:10" ht="63" customHeight="1">
      <c r="A8" s="4">
        <v>3</v>
      </c>
      <c r="B8" s="9" t="s">
        <v>8</v>
      </c>
      <c r="C8" s="16"/>
      <c r="D8" s="22">
        <f>SUM(D9:D16)</f>
        <v>5301</v>
      </c>
      <c r="E8" s="22">
        <f>SUM(E9:E16)</f>
        <v>3247</v>
      </c>
      <c r="F8" s="22">
        <f t="shared" ref="F8:J8" si="0">SUM(F9:F16)</f>
        <v>2054</v>
      </c>
      <c r="G8" s="22">
        <f t="shared" si="0"/>
        <v>60</v>
      </c>
      <c r="H8" s="22">
        <f t="shared" si="0"/>
        <v>42</v>
      </c>
      <c r="I8" s="22">
        <f t="shared" si="0"/>
        <v>18</v>
      </c>
      <c r="J8" s="22">
        <f t="shared" si="0"/>
        <v>19</v>
      </c>
    </row>
    <row r="9" spans="1:10" ht="41.25" customHeight="1">
      <c r="A9" s="12" t="s">
        <v>20</v>
      </c>
      <c r="B9" s="5"/>
      <c r="C9" s="17" t="s">
        <v>14</v>
      </c>
      <c r="D9" s="22">
        <v>373</v>
      </c>
      <c r="E9" s="22">
        <v>0</v>
      </c>
      <c r="F9" s="22">
        <v>373</v>
      </c>
      <c r="G9" s="22">
        <v>11</v>
      </c>
      <c r="H9" s="22">
        <v>5</v>
      </c>
      <c r="I9" s="22">
        <v>6</v>
      </c>
      <c r="J9" s="22">
        <v>6</v>
      </c>
    </row>
    <row r="10" spans="1:10" ht="42" customHeight="1">
      <c r="A10" s="12" t="s">
        <v>21</v>
      </c>
      <c r="B10" s="5"/>
      <c r="C10" s="6" t="s">
        <v>15</v>
      </c>
      <c r="D10" s="22">
        <v>1604</v>
      </c>
      <c r="E10" s="22">
        <v>1126</v>
      </c>
      <c r="F10" s="22">
        <f>D10-E10</f>
        <v>478</v>
      </c>
      <c r="G10" s="22">
        <v>14</v>
      </c>
      <c r="H10" s="22">
        <v>9</v>
      </c>
      <c r="I10" s="22">
        <v>5</v>
      </c>
      <c r="J10" s="22">
        <v>6</v>
      </c>
    </row>
    <row r="11" spans="1:10" ht="24.95" customHeight="1">
      <c r="A11" s="12" t="s">
        <v>22</v>
      </c>
      <c r="B11" s="5"/>
      <c r="C11" s="6" t="s">
        <v>16</v>
      </c>
      <c r="D11" s="22">
        <v>442</v>
      </c>
      <c r="E11" s="22">
        <v>350</v>
      </c>
      <c r="F11" s="22">
        <v>92</v>
      </c>
      <c r="G11" s="22">
        <v>2</v>
      </c>
      <c r="H11" s="22">
        <v>2</v>
      </c>
      <c r="I11" s="22">
        <v>0</v>
      </c>
      <c r="J11" s="22">
        <v>0</v>
      </c>
    </row>
    <row r="12" spans="1:10" ht="24.95" customHeight="1">
      <c r="A12" s="12" t="s">
        <v>23</v>
      </c>
      <c r="B12" s="5"/>
      <c r="C12" s="6" t="s">
        <v>17</v>
      </c>
      <c r="D12" s="22">
        <v>661</v>
      </c>
      <c r="E12" s="22">
        <v>493</v>
      </c>
      <c r="F12" s="22">
        <v>168</v>
      </c>
      <c r="G12" s="22">
        <v>5</v>
      </c>
      <c r="H12" s="22">
        <v>5</v>
      </c>
      <c r="I12" s="22">
        <v>0</v>
      </c>
      <c r="J12" s="22">
        <v>0</v>
      </c>
    </row>
    <row r="13" spans="1:10" ht="24.95" customHeight="1">
      <c r="A13" s="12" t="s">
        <v>24</v>
      </c>
      <c r="B13" s="5"/>
      <c r="C13" s="6" t="s">
        <v>18</v>
      </c>
      <c r="D13" s="22">
        <v>472</v>
      </c>
      <c r="E13" s="22">
        <v>366</v>
      </c>
      <c r="F13" s="22">
        <f t="shared" ref="F13:F15" si="1">D13-E13</f>
        <v>106</v>
      </c>
      <c r="G13" s="22">
        <v>3</v>
      </c>
      <c r="H13" s="22">
        <v>3</v>
      </c>
      <c r="I13" s="22">
        <v>0</v>
      </c>
      <c r="J13" s="22">
        <v>0</v>
      </c>
    </row>
    <row r="14" spans="1:10" ht="24.95" customHeight="1">
      <c r="A14" s="12" t="s">
        <v>25</v>
      </c>
      <c r="B14" s="5"/>
      <c r="C14" s="6" t="s">
        <v>19</v>
      </c>
      <c r="D14" s="22">
        <v>284</v>
      </c>
      <c r="E14" s="22">
        <v>221</v>
      </c>
      <c r="F14" s="22">
        <f t="shared" si="1"/>
        <v>63</v>
      </c>
      <c r="G14" s="22">
        <v>2</v>
      </c>
      <c r="H14" s="22">
        <v>2</v>
      </c>
      <c r="I14" s="22">
        <v>0</v>
      </c>
      <c r="J14" s="22">
        <v>0</v>
      </c>
    </row>
    <row r="15" spans="1:10" ht="24.95" customHeight="1">
      <c r="A15" s="12" t="s">
        <v>26</v>
      </c>
      <c r="B15" s="5"/>
      <c r="C15" s="6" t="s">
        <v>33</v>
      </c>
      <c r="D15" s="22">
        <v>287</v>
      </c>
      <c r="E15" s="22">
        <v>236</v>
      </c>
      <c r="F15" s="22">
        <f t="shared" si="1"/>
        <v>51</v>
      </c>
      <c r="G15" s="22">
        <v>2</v>
      </c>
      <c r="H15" s="22">
        <v>2</v>
      </c>
      <c r="I15" s="22">
        <v>0</v>
      </c>
      <c r="J15" s="22">
        <v>0</v>
      </c>
    </row>
    <row r="16" spans="1:10" ht="79.5" customHeight="1">
      <c r="A16" s="12" t="s">
        <v>28</v>
      </c>
      <c r="B16" s="13"/>
      <c r="C16" s="6" t="s">
        <v>27</v>
      </c>
      <c r="D16" s="22">
        <v>1178</v>
      </c>
      <c r="E16" s="22">
        <v>455</v>
      </c>
      <c r="F16" s="22">
        <v>723</v>
      </c>
      <c r="G16" s="22">
        <v>21</v>
      </c>
      <c r="H16" s="22">
        <v>14</v>
      </c>
      <c r="I16" s="22">
        <v>7</v>
      </c>
      <c r="J16" s="22">
        <v>7</v>
      </c>
    </row>
    <row r="17" spans="1:15" ht="60.75" customHeight="1">
      <c r="A17" s="4">
        <v>4</v>
      </c>
      <c r="B17" s="8" t="s">
        <v>9</v>
      </c>
      <c r="C17" s="6"/>
      <c r="D17" s="22">
        <v>632</v>
      </c>
      <c r="E17" s="22">
        <v>156</v>
      </c>
      <c r="F17" s="22">
        <v>476</v>
      </c>
      <c r="G17" s="22">
        <v>14</v>
      </c>
      <c r="H17" s="22">
        <v>11</v>
      </c>
      <c r="I17" s="22">
        <v>3</v>
      </c>
      <c r="J17" s="22">
        <v>3</v>
      </c>
    </row>
    <row r="18" spans="1:15" ht="61.5" customHeight="1">
      <c r="A18" s="4">
        <v>5</v>
      </c>
      <c r="B18" s="8" t="s">
        <v>10</v>
      </c>
      <c r="C18" s="6"/>
      <c r="D18" s="22">
        <v>440</v>
      </c>
      <c r="E18" s="22">
        <v>188</v>
      </c>
      <c r="F18" s="22">
        <v>252</v>
      </c>
      <c r="G18" s="22">
        <v>7</v>
      </c>
      <c r="H18" s="22">
        <v>5</v>
      </c>
      <c r="I18" s="22">
        <v>2</v>
      </c>
      <c r="J18" s="22">
        <v>3</v>
      </c>
    </row>
    <row r="19" spans="1:15">
      <c r="A19" s="29" t="s">
        <v>34</v>
      </c>
      <c r="B19" s="29"/>
      <c r="C19" s="29"/>
      <c r="D19" s="25">
        <f>SUM(D17:D18,D6:D8)</f>
        <v>23079</v>
      </c>
      <c r="E19" s="24">
        <f t="shared" ref="E19:J19" si="2">SUM(E17:E18,E6:E8)</f>
        <v>14755</v>
      </c>
      <c r="F19" s="25">
        <f t="shared" si="2"/>
        <v>8324</v>
      </c>
      <c r="G19" s="25">
        <f t="shared" si="2"/>
        <v>246</v>
      </c>
      <c r="H19" s="25">
        <f>SUM(H17:H18,H6:H8)</f>
        <v>189</v>
      </c>
      <c r="I19" s="25">
        <f t="shared" si="2"/>
        <v>57</v>
      </c>
      <c r="J19" s="25">
        <f t="shared" si="2"/>
        <v>60</v>
      </c>
    </row>
    <row r="20" spans="1:15">
      <c r="A20" s="26"/>
      <c r="B20" s="27"/>
      <c r="C20" s="28"/>
      <c r="D20" s="27"/>
      <c r="E20" s="27"/>
      <c r="F20" s="27"/>
      <c r="G20" s="27"/>
      <c r="H20" s="27"/>
      <c r="I20" s="27"/>
      <c r="J20" s="27"/>
    </row>
    <row r="22" spans="1:15" customFormat="1" ht="12.75" customHeight="1">
      <c r="A22" s="20" t="s">
        <v>30</v>
      </c>
      <c r="B22" s="20"/>
      <c r="C22" s="30"/>
      <c r="D22" s="30"/>
      <c r="E22" s="30"/>
      <c r="F22" s="30"/>
      <c r="G22" s="30"/>
      <c r="H22" s="30"/>
      <c r="I22" s="30"/>
      <c r="J22" s="30"/>
      <c r="K22" s="18"/>
      <c r="L22" s="18"/>
      <c r="M22" s="18"/>
      <c r="N22" s="18"/>
      <c r="O22" s="19"/>
    </row>
    <row r="23" spans="1:15" s="20" customFormat="1" ht="39" customHeight="1">
      <c r="A23" s="21"/>
      <c r="B23" s="31" t="s">
        <v>31</v>
      </c>
      <c r="C23" s="31"/>
      <c r="D23" s="31"/>
      <c r="E23" s="31"/>
      <c r="F23" s="31"/>
      <c r="G23" s="31"/>
      <c r="H23" s="31"/>
      <c r="I23" s="31"/>
      <c r="J23" s="31"/>
    </row>
  </sheetData>
  <mergeCells count="4">
    <mergeCell ref="A19:C19"/>
    <mergeCell ref="C22:J22"/>
    <mergeCell ref="B23:J23"/>
    <mergeCell ref="A1:J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profor9</dc:creator>
  <cp:lastModifiedBy>profor2</cp:lastModifiedBy>
  <cp:lastPrinted>2017-06-14T05:31:38Z</cp:lastPrinted>
  <dcterms:created xsi:type="dcterms:W3CDTF">2017-06-13T01:31:41Z</dcterms:created>
  <dcterms:modified xsi:type="dcterms:W3CDTF">2017-06-15T05:36:57Z</dcterms:modified>
</cp:coreProperties>
</file>